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Товары\Объявление на Рус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товары!$A$5:$GM$6</definedName>
    <definedName name="_xlnm.Print_Area" localSheetId="0">товары!$A$1:$N$57</definedName>
  </definedNames>
  <calcPr calcId="152511"/>
</workbook>
</file>

<file path=xl/calcChain.xml><?xml version="1.0" encoding="utf-8"?>
<calcChain xmlns="http://schemas.openxmlformats.org/spreadsheetml/2006/main">
  <c r="J52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6" i="2" l="1"/>
</calcChain>
</file>

<file path=xl/sharedStrings.xml><?xml version="1.0" encoding="utf-8"?>
<sst xmlns="http://schemas.openxmlformats.org/spreadsheetml/2006/main" count="480" uniqueCount="200">
  <si>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</si>
  <si>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</si>
  <si>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</si>
  <si>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</si>
  <si>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</si>
  <si>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Алтайский край, город Горняк, Восточный ж/д участок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</si>
  <si>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</si>
  <si>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</si>
  <si>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</si>
  <si>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</si>
  <si>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</si>
  <si>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</si>
  <si>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</si>
  <si>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</si>
  <si>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</si>
  <si>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</si>
  <si>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Дополнительная характеристика закупаемых товаров</t>
  </si>
  <si>
    <t>Сумма выделенная для закупки за единицу без учета НДС в рублях</t>
  </si>
  <si>
    <t>Условия поставки в соответствии с ИНКОТЕРМС 2010</t>
  </si>
  <si>
    <t>DDP</t>
  </si>
  <si>
    <t>филиала АО "НК "КТЖ"-"ВЖУ"</t>
  </si>
  <si>
    <t>Директор                                                                                                                                                                                                   Д.У.Кожахметов</t>
  </si>
  <si>
    <t>0, окончательный расчет в течение 30 календарных дней с даты подписания акта приема-передачи товаров</t>
  </si>
  <si>
    <t xml:space="preserve">Приложение 1
к объявлению
</t>
  </si>
  <si>
    <t>420 Т</t>
  </si>
  <si>
    <t>421 Т</t>
  </si>
  <si>
    <t>422 Т</t>
  </si>
  <si>
    <t>423 Т</t>
  </si>
  <si>
    <t>424 Т</t>
  </si>
  <si>
    <t>425 Т</t>
  </si>
  <si>
    <t>426 Т</t>
  </si>
  <si>
    <t>427 Т</t>
  </si>
  <si>
    <t>428 Т</t>
  </si>
  <si>
    <t>429 Т</t>
  </si>
  <si>
    <t>430 Т</t>
  </si>
  <si>
    <t>431 Т</t>
  </si>
  <si>
    <t>432 Т</t>
  </si>
  <si>
    <t>433 Т</t>
  </si>
  <si>
    <t>434 Т</t>
  </si>
  <si>
    <t>435 Т</t>
  </si>
  <si>
    <t>436 Т</t>
  </si>
  <si>
    <t>437 Т</t>
  </si>
  <si>
    <t>438 Т</t>
  </si>
  <si>
    <t>439 Т</t>
  </si>
  <si>
    <t>440 Т</t>
  </si>
  <si>
    <t>441 Т</t>
  </si>
  <si>
    <t>442 Т</t>
  </si>
  <si>
    <t>443 Т</t>
  </si>
  <si>
    <t>444 Т</t>
  </si>
  <si>
    <t>445 Т</t>
  </si>
  <si>
    <t>446 Т</t>
  </si>
  <si>
    <t>447 Т</t>
  </si>
  <si>
    <t>448 Т</t>
  </si>
  <si>
    <t>449 Т</t>
  </si>
  <si>
    <t>450 Т</t>
  </si>
  <si>
    <t>451 Т</t>
  </si>
  <si>
    <t>452 Т</t>
  </si>
  <si>
    <t>453 Т</t>
  </si>
  <si>
    <t>454 Т</t>
  </si>
  <si>
    <t>455 Т</t>
  </si>
  <si>
    <t>473 Т</t>
  </si>
  <si>
    <t>474 Т</t>
  </si>
  <si>
    <t>475 Т</t>
  </si>
  <si>
    <t>476 Т</t>
  </si>
  <si>
    <t>477 Т</t>
  </si>
  <si>
    <t>521 Т</t>
  </si>
  <si>
    <t>568 Т</t>
  </si>
  <si>
    <t>569 Т</t>
  </si>
  <si>
    <t>570 Т</t>
  </si>
  <si>
    <t>571 Т</t>
  </si>
  <si>
    <t>172312.700.000000</t>
  </si>
  <si>
    <t>172312.700.000016</t>
  </si>
  <si>
    <t>282323.900.000005</t>
  </si>
  <si>
    <t>282312.100.000001</t>
  </si>
  <si>
    <t>329915.100.000000</t>
  </si>
  <si>
    <t>205210.900.000025</t>
  </si>
  <si>
    <t>259314.700.000005</t>
  </si>
  <si>
    <t>172312.300.000001</t>
  </si>
  <si>
    <t>329913.590.000000</t>
  </si>
  <si>
    <t>221973.210.000000</t>
  </si>
  <si>
    <t>222925.500.000012</t>
  </si>
  <si>
    <t>257111.390.000003</t>
  </si>
  <si>
    <t>257111.910.000001</t>
  </si>
  <si>
    <t>172313.500.000008</t>
  </si>
  <si>
    <t>172313.500.000003</t>
  </si>
  <si>
    <t>222925.700.000027</t>
  </si>
  <si>
    <t>329912.130.000000</t>
  </si>
  <si>
    <t>329914.100.000001</t>
  </si>
  <si>
    <t>329912.130.000002</t>
  </si>
  <si>
    <t>259923.500.000006</t>
  </si>
  <si>
    <t>329959.900.000081</t>
  </si>
  <si>
    <t>259923.500.000005</t>
  </si>
  <si>
    <t>282323.900.000002</t>
  </si>
  <si>
    <t>172312.700.000011</t>
  </si>
  <si>
    <t>172313.300.000001</t>
  </si>
  <si>
    <t>222925.900.000003</t>
  </si>
  <si>
    <t>172314.500.000002</t>
  </si>
  <si>
    <t>204131.950.000000</t>
  </si>
  <si>
    <t>204131.900.000001</t>
  </si>
  <si>
    <t>212024.600.000000</t>
  </si>
  <si>
    <t>212013.990.000360</t>
  </si>
  <si>
    <t>222212.900.000002</t>
  </si>
  <si>
    <t>204132.590.000032</t>
  </si>
  <si>
    <t>204132.790.000010</t>
  </si>
  <si>
    <t>202014.900.000026</t>
  </si>
  <si>
    <t>204132.570.000000</t>
  </si>
  <si>
    <t>БУМАГА ДЛЯ ЗАМЕТОК НА КЛЕЙНОЙ ОСНОВЕ</t>
  </si>
  <si>
    <t>клеющая раз75*75</t>
  </si>
  <si>
    <t>Бумага для записей (настольная) 9*9,1000</t>
  </si>
  <si>
    <t>Для записей настольная размер 9х9см, 1000 лист</t>
  </si>
  <si>
    <t>Ежедневник</t>
  </si>
  <si>
    <t>Ежедневник А5 датированный (на казахском-русском-английском языках).</t>
  </si>
  <si>
    <t>Дырокол на 15 листов</t>
  </si>
  <si>
    <t>ГОСТ 13143-88, металлический корпус, выдвижной фиксатор бумаги, нормативная толщина прокола 15 листов.</t>
  </si>
  <si>
    <t>Калькулятор</t>
  </si>
  <si>
    <t>калькулятор настольный , 12-разрядный, размер средний, двойное питание: от солнечной и обычной батареек, крупные цифры и кнопки, 12р азрядов, клавиша исправления последней введенной цифры, 1 ячейка памяти, суммирование промежуточного результата, операции с процента ми, квадратный корень, автоматическое выключение после 5 минут бездействия</t>
  </si>
  <si>
    <t>Карандаш</t>
  </si>
  <si>
    <t>простой ТМ</t>
  </si>
  <si>
    <t>Клей-карандаш</t>
  </si>
  <si>
    <t>Клей-карандаш вес:25гр., разновидность:сухой, цвет: белый</t>
  </si>
  <si>
    <t>Кнопки</t>
  </si>
  <si>
    <t>канцелярская, 12мм,100шт/уп.</t>
  </si>
  <si>
    <t>Конверты</t>
  </si>
  <si>
    <t>С4; белый; с самоклеющей лентой</t>
  </si>
  <si>
    <t>Конверт</t>
  </si>
  <si>
    <t>конверт средний, 160х230</t>
  </si>
  <si>
    <t>Корректор-ручка</t>
  </si>
  <si>
    <t>Корректор-ручка на спиртовой основе 6222-05</t>
  </si>
  <si>
    <t>Ластик</t>
  </si>
  <si>
    <t>Для стирания карандаша, белого цвета</t>
  </si>
  <si>
    <t>Маркер</t>
  </si>
  <si>
    <t>Набор из 4 текстовых марркеров (желтый, зеленый, розовый, оранжевый) со скошенным стержнем. Толщина письма: 1-5 мм. В ПВХ упаковке с  держателей.</t>
  </si>
  <si>
    <t>Нож канцелярский</t>
  </si>
  <si>
    <t>Нож канцелярский, большой</t>
  </si>
  <si>
    <t>Ножницы офисные, 250мм в блистере</t>
  </si>
  <si>
    <t>Ножницы офисные не менее  250 мм в блистере, материал:нержавеющая сталь</t>
  </si>
  <si>
    <t>ПАПКА ДЛЯ БУМАГ НА ЗАВЯЗКАХ</t>
  </si>
  <si>
    <t>для бумаг на завязках</t>
  </si>
  <si>
    <t>Папка-регистр 80мм/287х320/А4</t>
  </si>
  <si>
    <t>Папка регистратор, обложка бумвинил, многокрасочная с кольцом, держатель кольцевой, размер корешка 80мм. 287х320 А4</t>
  </si>
  <si>
    <t>Папка</t>
  </si>
  <si>
    <t>А-4, со скоросшивателем, 210х297мм, пластиковый, черный, 2075</t>
  </si>
  <si>
    <t>Папка для бумаг с завязками</t>
  </si>
  <si>
    <t>формат А4, пластиковая с верхним зажимом</t>
  </si>
  <si>
    <t>Папка-регистратор</t>
  </si>
  <si>
    <t>Регистратор: обложка бумвинил, с кольцом, держатель кольцевой, размер корешка 50мм. 287х320 А4</t>
  </si>
  <si>
    <t>Ручка шариковая</t>
  </si>
  <si>
    <t>Шариковая ручка с резиновой манжеткой для пальцев, чернила на масляной основе обеспечивает мягкое письмо. Цвет колпака соответствует  цвету</t>
  </si>
  <si>
    <t>НАБОР РУЧЕК</t>
  </si>
  <si>
    <t>ГОСТ28937-91 Набор ручек, шариковый, прозрачный корпус, 0.5мм, синяя, черная, красная, зеленая.</t>
  </si>
  <si>
    <t>Ручка</t>
  </si>
  <si>
    <t>Гелевая. Автоматическая, многоразовая ручка. Пластиковый прозрачный корпус с резиновой манжеткой. Быстросохнущие чернила, водоустойчивые. Непрерывная подача чернил</t>
  </si>
  <si>
    <t>Папки скоросшиватель (плотность 370 г/м2</t>
  </si>
  <si>
    <t>Скоросшиватель белый Изготовлен из высокачественного картона (плотность 370 г/м2). Механизм скоросшивателя выполнен из качественной нержавеющей стали. Длина "усиков" -45 мм. Формат А4 А4, 280г/м2, мелованный картон</t>
  </si>
  <si>
    <t>Скобы</t>
  </si>
  <si>
    <t>для степлера, №24/6 (1000шт.х1упаковка)</t>
  </si>
  <si>
    <t>Скобы для степлера</t>
  </si>
  <si>
    <t>Скобы для степлера №10/1000шт. медные.</t>
  </si>
  <si>
    <t>Скотч</t>
  </si>
  <si>
    <t>Скотч, прозрачный. Внутренни диаметр - 6см; наружный диаметр- 10см; ширина 4,5см</t>
  </si>
  <si>
    <t>прозрачный, 25ммх33мм</t>
  </si>
  <si>
    <t>Скрепка</t>
  </si>
  <si>
    <t>Канцелярские, металлические 25 мм, 100 штук.</t>
  </si>
  <si>
    <t>Степлер</t>
  </si>
  <si>
    <t>№10 металлический</t>
  </si>
  <si>
    <t>№24 металлический</t>
  </si>
  <si>
    <t>Стикеры</t>
  </si>
  <si>
    <t>Стикеры (неоновые) в наборе, размер - 12ммх45мм, 8цветов (4ленты+4стрелки). Набор самоклеящихся стикеров 2-х видов. Применение: для записей и заметок.  Цвет: 8 цветов Количество: 8 х 25 стикеров.</t>
  </si>
  <si>
    <t>Тетрадь</t>
  </si>
  <si>
    <t>Тетрадь общая 48л. в  клетку,  твердый переплет</t>
  </si>
  <si>
    <t>Файл</t>
  </si>
  <si>
    <t>формат А - 4, прозрачный плотный</t>
  </si>
  <si>
    <t>Бумага</t>
  </si>
  <si>
    <t>Офисная бумага класса "А", формат А-4, высококачественная белая, предназначена для любых копиров и принтеров, а также офсетной печати, обеспечивает высокую производительность как при одностороннем, так и двустороннем копировании и печати, не содержит древесных смол игазообразного хлора. Плотность, не менее г/м2 - 80, пухлость см3/г не менее - 1.3; яркость D65 не менее -109%; белизна CIE не менее - 163%; не прозрачность ISO не менее - 95%; толщина не менее - 106 мкн; шероховатость Мл/мин не менее - 270; влага % не менее - 4.5; срок архивного хранения 150 лет; количество листов в пачке - 500 штук.</t>
  </si>
  <si>
    <t>МЫЛО ХОЗЯЙСТВЕННОЕ</t>
  </si>
  <si>
    <t>ГОСТ 30266-2017, хозяйственное твердое на ощупь, в кусках по 200-250 грамм.</t>
  </si>
  <si>
    <t>Мыло туалетное</t>
  </si>
  <si>
    <t>ГОСТ 28546-2014, твердое на ощупь в кусках не менее 50 грамм</t>
  </si>
  <si>
    <t>Аптечка медицинская</t>
  </si>
  <si>
    <t>1. Жгут кровоостанавливающий  1 шт 2. Бинт марлевый медицинский нестерильный 5 м  х 5 см 1 шт 3. Бинт марлевый медицинский нестерильный 5 м  х 10 см 1 шт 4. Бинт марлевый медицинский нестерильный 7 м  х 14 см 1 шт 5. Бинт марлевый медицинский стерильный 5 м  х 7 см 1 шт 6. Бинт марлевый медицинский стерильный 5 м  х 10 см 2 шт 7. Бинт марлевый медицинский стерильный 7 м  х 14 см 2 шт 8. Пакет перевязочный индивидуальный стерильный с герметической оболочкой  1 шт 9. Салфетки марлевые медицинские стерильные Не менее 16 см х 14 см №10 1 уп 10. Лейкопластырь бактерицидный  Не менее 4 см х 10 см 2 шт 11. Лейкопластырь бактерицидный  Не менее 1,9 см х 7,2 см 10 шт 12. Лейкопластырь рулонный Не менее 1 см х 250 см 1 шт 13. Устройство-маска полиэтиленовая с обратным клапаном для искусственной вентиляции легких разового использования «Рот-устройство-рот» (для проведения искусственного дыхания методом «рот-в-рот» вне медицинских учреждений)  1 шт 14. Салфетки антисептические из бумажного текстилеподобного материала стерильные спиртовые Не менее 12,5 х 11 см 5 шт 15. Перчатки медицинские нестерильные Не менее М 2 пары 16. Маска медицинская нестерильная трехслойная из нетканного материала с резинками или с завязками  2 шт 17. Ножницы медицинские остроконечные прямые (для разрезания перевязочного материала) Не менее 12 см 1 шт 18. Рекомендации с пиктограммами по использованию изделий медицинского назначения аптечки для оказания первой помощи работникам (рекомендации от специалистов с высшим медицинским образованием!)  1 шт 19. Футляр – коробка для хранения медицинских изделий, предназначенных для оказания 1-й доврачебной помощи  1 шт</t>
  </si>
  <si>
    <t>Медицинская аптечка автомобильная</t>
  </si>
  <si>
    <t>1. Водорода перекись, раствор 3% (25 мл)  1 фл.  2.  Бинт марлевый стерильный 5м х 10 см 1 шт. 3. Бинт марлевый нестрильный 5 м х 10 см 1 шт.  4. Бинт марлевый нестрильный 7 м х 14 см  1 шт. 5. Салфетки марлевые медицинские  стерильные  1 шт.  6. Пакет перевязочный стерильный  1 шт. 7. Вата медицинская, гигроскопическая стерильная 50г.   1 шт. 8. Жгут кровоостанавливающий 1 шт. 9.  Бактерицидный лейкопластырь   5 шт. 10. Лейкопластырь медицинский 1 шт. 11. Бинт эластичный трубчатый №1,3,6  по 1шт. 12. Перчатки медицинские нестерильные 1 пара 13. Ножницы тупоконечные 170 мм 1 шт. 14. Футляр аптечки пластмассовый 1 шт.  15. Инструкция по применению Опись/перечень медикаментов, перевязочных материалов, инструментов 1 шт.</t>
  </si>
  <si>
    <t>Крем от обморожения</t>
  </si>
  <si>
    <t>Согласно утвержденного Стандарта №1036-ЦЗ от 28.12.2023г. Пункт 22.1</t>
  </si>
  <si>
    <t>Мешки</t>
  </si>
  <si>
    <t>Полипропиленовые для мусора на 50 кг, цвет белый.</t>
  </si>
  <si>
    <t>ПОРОШОК СТИРАЛЬНЫЙ</t>
  </si>
  <si>
    <t>ГОСТ 25644-96, для стирки специальной одежды, гранулированный порошок белого цвета,показатель концентрации  водородных  ионов 9,5-11 ,5 рН, упаковка- картонная коробка по 450 грамм.</t>
  </si>
  <si>
    <t>Средство чистящее</t>
  </si>
  <si>
    <t>Средство чистящее - 400гр, порошкообразное для чистки ванн и раковин</t>
  </si>
  <si>
    <t>Средство дезинфицирующее</t>
  </si>
  <si>
    <t>Белизна c запахом хлора, в пластмассовой упаковке по 1 литру</t>
  </si>
  <si>
    <t>СРЕДСТВО МОЮЩЕЕ  ДЛЯ ПОСУДЫ С АНТИБАКТЕР</t>
  </si>
  <si>
    <t>ГОСТ 23361-78 для посуды, с антибактериальным эффектом, не раздражающее кожу рук, в пластмассовой упаковке вместимостью 0,5 литра.</t>
  </si>
  <si>
    <t>5111 одна пачка</t>
  </si>
  <si>
    <t>796 штука</t>
  </si>
  <si>
    <t>704 набор</t>
  </si>
  <si>
    <t xml:space="preserve">778 Упаковка </t>
  </si>
  <si>
    <t>839 Комплект</t>
  </si>
  <si>
    <t>с даты подпиаия договора в течение 90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</si>
</sst>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00\ _₽_-;\-* #,##0.0000\ _₽_-;_-* &quot;-&quot;????\ _₽_-;_-@_-"/>
    <numFmt numFmtId="166" formatCode="_-* #,##0.00_-;\-* #,##0.00_-;_-* &quot;-&quot;??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0" fontId="6" fillId="0" borderId="0"/>
  </cellStyleXfs>
  <cellXfs count="3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00" xfId="8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8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S10" sqref="S10"/>
    </sheetView>
  </sheetViews>
  <sheetFormatPr defaultColWidth="8.88671875" defaultRowHeight="14.4" x14ac:dyDescent="0.3"/>
  <cols>
    <col min="1" max="1" width="8.109375" style="9" customWidth="1"/>
    <col min="2" max="2" width="10.109375" style="9" customWidth="1"/>
    <col min="3" max="3" width="9.6640625" style="9" customWidth="1"/>
    <col min="4" max="4" width="18.33203125" style="4" customWidth="1"/>
    <col min="5" max="5" width="18.21875" style="4" customWidth="1"/>
    <col min="6" max="6" width="48" style="4" customWidth="1"/>
    <col min="7" max="7" width="10.6640625" style="4" customWidth="1"/>
    <col min="8" max="8" width="13" style="16" customWidth="1"/>
    <col min="9" max="9" width="13.88671875" style="9" customWidth="1"/>
    <col min="10" max="10" width="19.33203125" style="8" customWidth="1"/>
    <col min="11" max="11" width="11" style="9" customWidth="1"/>
    <col min="12" max="12" width="16" style="9" customWidth="1"/>
    <col min="13" max="13" width="20.5546875" style="9" customWidth="1"/>
    <col min="14" max="14" width="25.88671875" style="9" customWidth="1"/>
    <col min="15" max="15" width="22.5546875" style="5" customWidth="1"/>
    <col min="16" max="16" width="17.44140625" style="5" bestFit="1" customWidth="1"/>
    <col min="17" max="17" width="10.109375" style="9" bestFit="1" customWidth="1"/>
    <col min="18" max="18" width="11.44140625" style="9" bestFit="1" customWidth="1"/>
    <col min="19" max="19" width="8.88671875" style="9"/>
    <col min="20" max="20" width="9" style="9" bestFit="1" customWidth="1"/>
    <col min="21" max="16384" width="8.88671875" style="9"/>
  </cols>
  <sheetData>
    <row r="1" spans="1:195" x14ac:dyDescent="0.3">
      <c r="I1" s="31" t="s">
        <v>23</v>
      </c>
      <c r="J1" s="31"/>
      <c r="K1" s="7"/>
    </row>
    <row r="2" spans="1:195" ht="45" customHeight="1" x14ac:dyDescent="0.3">
      <c r="I2" s="31"/>
      <c r="J2" s="31"/>
      <c r="K2" s="7"/>
    </row>
    <row r="3" spans="1:195" x14ac:dyDescent="0.3">
      <c r="D3" s="32" t="s">
        <v>11</v>
      </c>
      <c r="E3" s="32"/>
      <c r="F3" s="32"/>
      <c r="G3" s="32"/>
      <c r="H3" s="32"/>
    </row>
    <row r="4" spans="1:195" ht="15.05" thickBot="1" x14ac:dyDescent="0.35"/>
    <row r="5" spans="1:195" s="4" customFormat="1" ht="115.2" x14ac:dyDescent="0.3">
      <c r="A5" s="18" t="s">
        <v>0</v>
      </c>
      <c r="B5" s="19" t="s">
        <v>1</v>
      </c>
      <c r="C5" s="26" t="s">
        <v>2</v>
      </c>
      <c r="D5" s="20" t="s">
        <v>3</v>
      </c>
      <c r="E5" s="20" t="s">
        <v>12</v>
      </c>
      <c r="F5" s="20" t="s">
        <v>16</v>
      </c>
      <c r="G5" s="20" t="s">
        <v>13</v>
      </c>
      <c r="H5" s="20" t="s">
        <v>14</v>
      </c>
      <c r="I5" s="20" t="s">
        <v>17</v>
      </c>
      <c r="J5" s="20" t="s">
        <v>15</v>
      </c>
      <c r="K5" s="21" t="s">
        <v>18</v>
      </c>
      <c r="L5" s="22" t="s">
        <v>6</v>
      </c>
      <c r="M5" s="22" t="s">
        <v>7</v>
      </c>
      <c r="N5" s="23" t="s">
        <v>8</v>
      </c>
      <c r="O5" s="6"/>
      <c r="P5" s="6"/>
    </row>
    <row r="6" spans="1:195" s="14" customFormat="1" ht="57.6" x14ac:dyDescent="0.3">
      <c r="A6" s="2">
        <v>1</v>
      </c>
      <c r="B6" s="2" t="s">
        <v>4</v>
      </c>
      <c r="C6" s="27" t="s">
        <v>24</v>
      </c>
      <c r="D6" s="2" t="s">
        <v>70</v>
      </c>
      <c r="E6" s="2" t="s">
        <v>106</v>
      </c>
      <c r="F6" s="2" t="s">
        <v>107</v>
      </c>
      <c r="G6" s="2" t="s">
        <v>194</v>
      </c>
      <c r="H6" s="28">
        <v>20</v>
      </c>
      <c r="I6" s="29">
        <v>117.22</v>
      </c>
      <c r="J6" s="30">
        <f>I6*H6</f>
        <v>2344.4</v>
      </c>
      <c r="K6" s="25" t="s">
        <v>19</v>
      </c>
      <c r="L6" s="2" t="s">
        <v>5</v>
      </c>
      <c r="M6" s="1" t="s">
        <v>199</v>
      </c>
      <c r="N6" s="2" t="s">
        <v>22</v>
      </c>
      <c r="O6" s="24"/>
      <c r="P6" s="10"/>
      <c r="Q6" s="11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</row>
    <row r="7" spans="1:195" s="14" customFormat="1" ht="57.6" x14ac:dyDescent="0.3">
      <c r="A7" s="2">
        <v>2</v>
      </c>
      <c r="B7" s="2" t="s">
        <v>4</v>
      </c>
      <c r="C7" s="27" t="s">
        <v>25</v>
      </c>
      <c r="D7" s="2" t="s">
        <v>70</v>
      </c>
      <c r="E7" s="2" t="s">
        <v>108</v>
      </c>
      <c r="F7" s="2" t="s">
        <v>109</v>
      </c>
      <c r="G7" s="2" t="s">
        <v>194</v>
      </c>
      <c r="H7" s="28">
        <v>20</v>
      </c>
      <c r="I7" s="29">
        <v>156.93</v>
      </c>
      <c r="J7" s="30">
        <f t="shared" ref="J7:J51" si="0">I7*H7</f>
        <v>3138.6000000000004</v>
      </c>
      <c r="K7" s="25" t="s">
        <v>19</v>
      </c>
      <c r="L7" s="2" t="s">
        <v>5</v>
      </c>
      <c r="M7" s="1" t="s">
        <v>199</v>
      </c>
      <c r="N7" s="2" t="s">
        <v>22</v>
      </c>
      <c r="O7" s="24"/>
      <c r="P7" s="10"/>
      <c r="Q7" s="11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</row>
    <row r="8" spans="1:195" s="14" customFormat="1" ht="57.6" x14ac:dyDescent="0.3">
      <c r="A8" s="2">
        <v>3</v>
      </c>
      <c r="B8" s="2" t="s">
        <v>4</v>
      </c>
      <c r="C8" s="27" t="s">
        <v>26</v>
      </c>
      <c r="D8" s="2" t="s">
        <v>71</v>
      </c>
      <c r="E8" s="2" t="s">
        <v>110</v>
      </c>
      <c r="F8" s="2" t="s">
        <v>111</v>
      </c>
      <c r="G8" s="2" t="s">
        <v>195</v>
      </c>
      <c r="H8" s="28">
        <v>8</v>
      </c>
      <c r="I8" s="29">
        <v>297.58999999999997</v>
      </c>
      <c r="J8" s="30">
        <f t="shared" si="0"/>
        <v>2380.7199999999998</v>
      </c>
      <c r="K8" s="25" t="s">
        <v>19</v>
      </c>
      <c r="L8" s="2" t="s">
        <v>5</v>
      </c>
      <c r="M8" s="1" t="s">
        <v>199</v>
      </c>
      <c r="N8" s="2" t="s">
        <v>22</v>
      </c>
      <c r="O8" s="24"/>
      <c r="P8" s="10"/>
      <c r="Q8" s="11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</row>
    <row r="9" spans="1:195" s="14" customFormat="1" ht="57.6" x14ac:dyDescent="0.3">
      <c r="A9" s="2">
        <v>4</v>
      </c>
      <c r="B9" s="2" t="s">
        <v>4</v>
      </c>
      <c r="C9" s="27" t="s">
        <v>27</v>
      </c>
      <c r="D9" s="2" t="s">
        <v>72</v>
      </c>
      <c r="E9" s="2" t="s">
        <v>112</v>
      </c>
      <c r="F9" s="2" t="s">
        <v>113</v>
      </c>
      <c r="G9" s="2" t="s">
        <v>195</v>
      </c>
      <c r="H9" s="28">
        <v>2</v>
      </c>
      <c r="I9" s="29">
        <v>506.06</v>
      </c>
      <c r="J9" s="30">
        <f t="shared" si="0"/>
        <v>1012.12</v>
      </c>
      <c r="K9" s="25" t="s">
        <v>19</v>
      </c>
      <c r="L9" s="2" t="s">
        <v>5</v>
      </c>
      <c r="M9" s="1" t="s">
        <v>199</v>
      </c>
      <c r="N9" s="2" t="s">
        <v>22</v>
      </c>
      <c r="O9" s="24"/>
      <c r="P9" s="10"/>
      <c r="Q9" s="11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</row>
    <row r="10" spans="1:195" s="14" customFormat="1" ht="100.8" x14ac:dyDescent="0.3">
      <c r="A10" s="2">
        <v>5</v>
      </c>
      <c r="B10" s="2" t="s">
        <v>4</v>
      </c>
      <c r="C10" s="27" t="s">
        <v>28</v>
      </c>
      <c r="D10" s="2" t="s">
        <v>73</v>
      </c>
      <c r="E10" s="2" t="s">
        <v>114</v>
      </c>
      <c r="F10" s="2" t="s">
        <v>115</v>
      </c>
      <c r="G10" s="2" t="s">
        <v>195</v>
      </c>
      <c r="H10" s="28">
        <v>10</v>
      </c>
      <c r="I10" s="29">
        <v>1247.8800000000001</v>
      </c>
      <c r="J10" s="30">
        <f t="shared" si="0"/>
        <v>12478.800000000001</v>
      </c>
      <c r="K10" s="25" t="s">
        <v>19</v>
      </c>
      <c r="L10" s="2" t="s">
        <v>5</v>
      </c>
      <c r="M10" s="1" t="s">
        <v>199</v>
      </c>
      <c r="N10" s="2" t="s">
        <v>22</v>
      </c>
      <c r="O10" s="24"/>
      <c r="P10" s="10"/>
      <c r="Q10" s="11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</row>
    <row r="11" spans="1:195" s="14" customFormat="1" ht="57.6" x14ac:dyDescent="0.3">
      <c r="A11" s="2">
        <v>6</v>
      </c>
      <c r="B11" s="2" t="s">
        <v>4</v>
      </c>
      <c r="C11" s="27" t="s">
        <v>29</v>
      </c>
      <c r="D11" s="2" t="s">
        <v>74</v>
      </c>
      <c r="E11" s="2" t="s">
        <v>116</v>
      </c>
      <c r="F11" s="2" t="s">
        <v>117</v>
      </c>
      <c r="G11" s="2" t="s">
        <v>195</v>
      </c>
      <c r="H11" s="28">
        <v>50</v>
      </c>
      <c r="I11" s="29">
        <v>11.22</v>
      </c>
      <c r="J11" s="30">
        <f t="shared" si="0"/>
        <v>561</v>
      </c>
      <c r="K11" s="25" t="s">
        <v>19</v>
      </c>
      <c r="L11" s="2" t="s">
        <v>5</v>
      </c>
      <c r="M11" s="1" t="s">
        <v>199</v>
      </c>
      <c r="N11" s="2" t="s">
        <v>22</v>
      </c>
      <c r="O11" s="24"/>
      <c r="P11" s="10"/>
      <c r="Q11" s="11"/>
      <c r="R11" s="12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</row>
    <row r="12" spans="1:195" s="14" customFormat="1" ht="57.6" x14ac:dyDescent="0.3">
      <c r="A12" s="2">
        <v>7</v>
      </c>
      <c r="B12" s="2" t="s">
        <v>4</v>
      </c>
      <c r="C12" s="27" t="s">
        <v>30</v>
      </c>
      <c r="D12" s="2" t="s">
        <v>75</v>
      </c>
      <c r="E12" s="2" t="s">
        <v>118</v>
      </c>
      <c r="F12" s="2" t="s">
        <v>119</v>
      </c>
      <c r="G12" s="2" t="s">
        <v>195</v>
      </c>
      <c r="H12" s="28">
        <v>20</v>
      </c>
      <c r="I12" s="29">
        <v>48.52</v>
      </c>
      <c r="J12" s="30">
        <f t="shared" si="0"/>
        <v>970.40000000000009</v>
      </c>
      <c r="K12" s="25" t="s">
        <v>19</v>
      </c>
      <c r="L12" s="2" t="s">
        <v>5</v>
      </c>
      <c r="M12" s="1" t="s">
        <v>199</v>
      </c>
      <c r="N12" s="2" t="s">
        <v>22</v>
      </c>
      <c r="O12" s="24"/>
      <c r="P12" s="10"/>
      <c r="Q12" s="11"/>
      <c r="R12" s="12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</row>
    <row r="13" spans="1:195" s="14" customFormat="1" ht="57.6" x14ac:dyDescent="0.3">
      <c r="A13" s="2">
        <v>8</v>
      </c>
      <c r="B13" s="2" t="s">
        <v>4</v>
      </c>
      <c r="C13" s="27" t="s">
        <v>31</v>
      </c>
      <c r="D13" s="2" t="s">
        <v>76</v>
      </c>
      <c r="E13" s="2" t="s">
        <v>120</v>
      </c>
      <c r="F13" s="2" t="s">
        <v>121</v>
      </c>
      <c r="G13" s="2" t="s">
        <v>194</v>
      </c>
      <c r="H13" s="28">
        <v>2</v>
      </c>
      <c r="I13" s="29">
        <v>60.11</v>
      </c>
      <c r="J13" s="30">
        <f t="shared" si="0"/>
        <v>120.22</v>
      </c>
      <c r="K13" s="25" t="s">
        <v>19</v>
      </c>
      <c r="L13" s="2" t="s">
        <v>5</v>
      </c>
      <c r="M13" s="1" t="s">
        <v>199</v>
      </c>
      <c r="N13" s="2" t="s">
        <v>22</v>
      </c>
      <c r="O13" s="24"/>
      <c r="P13" s="10"/>
      <c r="Q13" s="11"/>
      <c r="R13" s="12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</row>
    <row r="14" spans="1:195" s="14" customFormat="1" ht="57.6" x14ac:dyDescent="0.3">
      <c r="A14" s="2">
        <v>9</v>
      </c>
      <c r="B14" s="2" t="s">
        <v>4</v>
      </c>
      <c r="C14" s="27" t="s">
        <v>32</v>
      </c>
      <c r="D14" s="2" t="s">
        <v>77</v>
      </c>
      <c r="E14" s="2" t="s">
        <v>122</v>
      </c>
      <c r="F14" s="2" t="s">
        <v>123</v>
      </c>
      <c r="G14" s="2" t="s">
        <v>195</v>
      </c>
      <c r="H14" s="28">
        <v>356</v>
      </c>
      <c r="I14" s="29">
        <v>8</v>
      </c>
      <c r="J14" s="30">
        <f t="shared" si="0"/>
        <v>2848</v>
      </c>
      <c r="K14" s="25" t="s">
        <v>19</v>
      </c>
      <c r="L14" s="2" t="s">
        <v>5</v>
      </c>
      <c r="M14" s="1" t="s">
        <v>199</v>
      </c>
      <c r="N14" s="2" t="s">
        <v>22</v>
      </c>
      <c r="O14" s="24"/>
      <c r="P14" s="10"/>
      <c r="Q14" s="11"/>
      <c r="R14" s="12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</row>
    <row r="15" spans="1:195" s="14" customFormat="1" ht="57.6" x14ac:dyDescent="0.3">
      <c r="A15" s="2">
        <v>10</v>
      </c>
      <c r="B15" s="2" t="s">
        <v>4</v>
      </c>
      <c r="C15" s="27" t="s">
        <v>33</v>
      </c>
      <c r="D15" s="2" t="s">
        <v>77</v>
      </c>
      <c r="E15" s="2" t="s">
        <v>124</v>
      </c>
      <c r="F15" s="2" t="s">
        <v>125</v>
      </c>
      <c r="G15" s="2" t="s">
        <v>195</v>
      </c>
      <c r="H15" s="28">
        <v>336</v>
      </c>
      <c r="I15" s="29">
        <v>4.2</v>
      </c>
      <c r="J15" s="30">
        <f t="shared" si="0"/>
        <v>1411.2</v>
      </c>
      <c r="K15" s="25" t="s">
        <v>19</v>
      </c>
      <c r="L15" s="2" t="s">
        <v>5</v>
      </c>
      <c r="M15" s="1" t="s">
        <v>199</v>
      </c>
      <c r="N15" s="2" t="s">
        <v>22</v>
      </c>
      <c r="O15" s="24"/>
      <c r="P15" s="10"/>
      <c r="Q15" s="11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</row>
    <row r="16" spans="1:195" s="14" customFormat="1" ht="57.6" x14ac:dyDescent="0.3">
      <c r="A16" s="2">
        <v>11</v>
      </c>
      <c r="B16" s="2" t="s">
        <v>4</v>
      </c>
      <c r="C16" s="27" t="s">
        <v>34</v>
      </c>
      <c r="D16" s="2" t="s">
        <v>78</v>
      </c>
      <c r="E16" s="2" t="s">
        <v>126</v>
      </c>
      <c r="F16" s="2" t="s">
        <v>127</v>
      </c>
      <c r="G16" s="2" t="s">
        <v>195</v>
      </c>
      <c r="H16" s="28">
        <v>7</v>
      </c>
      <c r="I16" s="29">
        <v>60.66</v>
      </c>
      <c r="J16" s="30">
        <f t="shared" si="0"/>
        <v>424.62</v>
      </c>
      <c r="K16" s="25" t="s">
        <v>19</v>
      </c>
      <c r="L16" s="2" t="s">
        <v>5</v>
      </c>
      <c r="M16" s="1" t="s">
        <v>199</v>
      </c>
      <c r="N16" s="2" t="s">
        <v>22</v>
      </c>
      <c r="O16" s="24"/>
      <c r="P16" s="10"/>
      <c r="Q16" s="11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</row>
    <row r="17" spans="1:195" s="14" customFormat="1" ht="57.6" x14ac:dyDescent="0.3">
      <c r="A17" s="2">
        <v>12</v>
      </c>
      <c r="B17" s="2" t="s">
        <v>4</v>
      </c>
      <c r="C17" s="27" t="s">
        <v>35</v>
      </c>
      <c r="D17" s="2" t="s">
        <v>79</v>
      </c>
      <c r="E17" s="2" t="s">
        <v>128</v>
      </c>
      <c r="F17" s="2" t="s">
        <v>129</v>
      </c>
      <c r="G17" s="2" t="s">
        <v>195</v>
      </c>
      <c r="H17" s="28">
        <v>14</v>
      </c>
      <c r="I17" s="29">
        <v>26.43</v>
      </c>
      <c r="J17" s="30">
        <f t="shared" si="0"/>
        <v>370.02</v>
      </c>
      <c r="K17" s="25" t="s">
        <v>19</v>
      </c>
      <c r="L17" s="2" t="s">
        <v>5</v>
      </c>
      <c r="M17" s="1" t="s">
        <v>199</v>
      </c>
      <c r="N17" s="2" t="s">
        <v>22</v>
      </c>
      <c r="O17" s="24"/>
      <c r="P17" s="10"/>
      <c r="Q17" s="11"/>
      <c r="R17" s="12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</row>
    <row r="18" spans="1:195" s="14" customFormat="1" ht="57.6" x14ac:dyDescent="0.3">
      <c r="A18" s="2">
        <v>13</v>
      </c>
      <c r="B18" s="2" t="s">
        <v>4</v>
      </c>
      <c r="C18" s="27" t="s">
        <v>36</v>
      </c>
      <c r="D18" s="2" t="s">
        <v>80</v>
      </c>
      <c r="E18" s="2" t="s">
        <v>130</v>
      </c>
      <c r="F18" s="2" t="s">
        <v>131</v>
      </c>
      <c r="G18" s="2" t="s">
        <v>196</v>
      </c>
      <c r="H18" s="28">
        <v>10</v>
      </c>
      <c r="I18" s="29">
        <v>125.67</v>
      </c>
      <c r="J18" s="30">
        <f t="shared" si="0"/>
        <v>1256.7</v>
      </c>
      <c r="K18" s="25" t="s">
        <v>19</v>
      </c>
      <c r="L18" s="2" t="s">
        <v>5</v>
      </c>
      <c r="M18" s="1" t="s">
        <v>199</v>
      </c>
      <c r="N18" s="2" t="s">
        <v>22</v>
      </c>
      <c r="O18" s="24"/>
      <c r="P18" s="10"/>
      <c r="Q18" s="11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</row>
    <row r="19" spans="1:195" s="14" customFormat="1" ht="57.6" x14ac:dyDescent="0.3">
      <c r="A19" s="2">
        <v>14</v>
      </c>
      <c r="B19" s="2" t="s">
        <v>4</v>
      </c>
      <c r="C19" s="27" t="s">
        <v>37</v>
      </c>
      <c r="D19" s="2" t="s">
        <v>81</v>
      </c>
      <c r="E19" s="2" t="s">
        <v>132</v>
      </c>
      <c r="F19" s="2" t="s">
        <v>133</v>
      </c>
      <c r="G19" s="2" t="s">
        <v>195</v>
      </c>
      <c r="H19" s="28">
        <v>3</v>
      </c>
      <c r="I19" s="29">
        <v>90.35</v>
      </c>
      <c r="J19" s="30">
        <f t="shared" si="0"/>
        <v>271.04999999999995</v>
      </c>
      <c r="K19" s="25" t="s">
        <v>19</v>
      </c>
      <c r="L19" s="2" t="s">
        <v>5</v>
      </c>
      <c r="M19" s="1" t="s">
        <v>199</v>
      </c>
      <c r="N19" s="2" t="s">
        <v>22</v>
      </c>
      <c r="O19" s="24"/>
      <c r="P19" s="10"/>
      <c r="Q19" s="11"/>
      <c r="R19" s="12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</row>
    <row r="20" spans="1:195" s="14" customFormat="1" ht="57.6" x14ac:dyDescent="0.3">
      <c r="A20" s="2">
        <v>15</v>
      </c>
      <c r="B20" s="2" t="s">
        <v>4</v>
      </c>
      <c r="C20" s="27" t="s">
        <v>38</v>
      </c>
      <c r="D20" s="2" t="s">
        <v>82</v>
      </c>
      <c r="E20" s="2" t="s">
        <v>134</v>
      </c>
      <c r="F20" s="2" t="s">
        <v>135</v>
      </c>
      <c r="G20" s="2" t="s">
        <v>195</v>
      </c>
      <c r="H20" s="28">
        <v>3</v>
      </c>
      <c r="I20" s="29">
        <v>302.06</v>
      </c>
      <c r="J20" s="30">
        <f t="shared" si="0"/>
        <v>906.18000000000006</v>
      </c>
      <c r="K20" s="25" t="s">
        <v>19</v>
      </c>
      <c r="L20" s="2" t="s">
        <v>5</v>
      </c>
      <c r="M20" s="1" t="s">
        <v>199</v>
      </c>
      <c r="N20" s="2" t="s">
        <v>22</v>
      </c>
      <c r="O20" s="24"/>
      <c r="P20" s="10"/>
      <c r="Q20" s="11"/>
      <c r="R20" s="12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</row>
    <row r="21" spans="1:195" s="14" customFormat="1" ht="57.6" x14ac:dyDescent="0.3">
      <c r="A21" s="2">
        <v>16</v>
      </c>
      <c r="B21" s="2" t="s">
        <v>4</v>
      </c>
      <c r="C21" s="27" t="s">
        <v>39</v>
      </c>
      <c r="D21" s="2" t="s">
        <v>83</v>
      </c>
      <c r="E21" s="2" t="s">
        <v>136</v>
      </c>
      <c r="F21" s="2" t="s">
        <v>137</v>
      </c>
      <c r="G21" s="2" t="s">
        <v>195</v>
      </c>
      <c r="H21" s="28">
        <v>28</v>
      </c>
      <c r="I21" s="29">
        <v>42.56</v>
      </c>
      <c r="J21" s="30">
        <f t="shared" si="0"/>
        <v>1191.68</v>
      </c>
      <c r="K21" s="25" t="s">
        <v>19</v>
      </c>
      <c r="L21" s="2" t="s">
        <v>5</v>
      </c>
      <c r="M21" s="1" t="s">
        <v>199</v>
      </c>
      <c r="N21" s="2" t="s">
        <v>22</v>
      </c>
      <c r="O21" s="24"/>
      <c r="P21" s="10"/>
      <c r="Q21" s="11"/>
      <c r="R21" s="12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</row>
    <row r="22" spans="1:195" s="14" customFormat="1" ht="57.6" x14ac:dyDescent="0.3">
      <c r="A22" s="2">
        <v>17</v>
      </c>
      <c r="B22" s="2" t="s">
        <v>4</v>
      </c>
      <c r="C22" s="27" t="s">
        <v>40</v>
      </c>
      <c r="D22" s="2" t="s">
        <v>84</v>
      </c>
      <c r="E22" s="2" t="s">
        <v>138</v>
      </c>
      <c r="F22" s="2" t="s">
        <v>139</v>
      </c>
      <c r="G22" s="2" t="s">
        <v>195</v>
      </c>
      <c r="H22" s="28">
        <v>30</v>
      </c>
      <c r="I22" s="29">
        <v>264.01</v>
      </c>
      <c r="J22" s="30">
        <f t="shared" si="0"/>
        <v>7920.2999999999993</v>
      </c>
      <c r="K22" s="25" t="s">
        <v>19</v>
      </c>
      <c r="L22" s="2" t="s">
        <v>5</v>
      </c>
      <c r="M22" s="1" t="s">
        <v>199</v>
      </c>
      <c r="N22" s="2" t="s">
        <v>22</v>
      </c>
      <c r="O22" s="24"/>
      <c r="P22" s="10"/>
      <c r="Q22" s="11"/>
      <c r="R22" s="12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</row>
    <row r="23" spans="1:195" s="14" customFormat="1" ht="57.6" x14ac:dyDescent="0.3">
      <c r="A23" s="2">
        <v>18</v>
      </c>
      <c r="B23" s="2" t="s">
        <v>4</v>
      </c>
      <c r="C23" s="27" t="s">
        <v>41</v>
      </c>
      <c r="D23" s="2" t="s">
        <v>85</v>
      </c>
      <c r="E23" s="2" t="s">
        <v>140</v>
      </c>
      <c r="F23" s="2" t="s">
        <v>141</v>
      </c>
      <c r="G23" s="2" t="s">
        <v>195</v>
      </c>
      <c r="H23" s="28">
        <v>4</v>
      </c>
      <c r="I23" s="29">
        <v>46.69</v>
      </c>
      <c r="J23" s="30">
        <f t="shared" si="0"/>
        <v>186.76</v>
      </c>
      <c r="K23" s="25" t="s">
        <v>19</v>
      </c>
      <c r="L23" s="2" t="s">
        <v>5</v>
      </c>
      <c r="M23" s="1" t="s">
        <v>199</v>
      </c>
      <c r="N23" s="2" t="s">
        <v>22</v>
      </c>
      <c r="O23" s="24"/>
      <c r="P23" s="10"/>
      <c r="Q23" s="11"/>
      <c r="R23" s="12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</row>
    <row r="24" spans="1:195" s="14" customFormat="1" ht="57.6" x14ac:dyDescent="0.3">
      <c r="A24" s="2">
        <v>19</v>
      </c>
      <c r="B24" s="2" t="s">
        <v>4</v>
      </c>
      <c r="C24" s="27" t="s">
        <v>42</v>
      </c>
      <c r="D24" s="2" t="s">
        <v>83</v>
      </c>
      <c r="E24" s="2" t="s">
        <v>142</v>
      </c>
      <c r="F24" s="2" t="s">
        <v>137</v>
      </c>
      <c r="G24" s="2" t="s">
        <v>195</v>
      </c>
      <c r="H24" s="28">
        <v>37</v>
      </c>
      <c r="I24" s="29">
        <v>42.56</v>
      </c>
      <c r="J24" s="30">
        <f t="shared" si="0"/>
        <v>1574.72</v>
      </c>
      <c r="K24" s="25" t="s">
        <v>19</v>
      </c>
      <c r="L24" s="2" t="s">
        <v>5</v>
      </c>
      <c r="M24" s="1" t="s">
        <v>199</v>
      </c>
      <c r="N24" s="2" t="s">
        <v>22</v>
      </c>
      <c r="O24" s="24"/>
      <c r="P24" s="10"/>
      <c r="Q24" s="11"/>
      <c r="R24" s="12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</row>
    <row r="25" spans="1:195" s="14" customFormat="1" ht="57.6" x14ac:dyDescent="0.3">
      <c r="A25" s="2">
        <v>20</v>
      </c>
      <c r="B25" s="2" t="s">
        <v>4</v>
      </c>
      <c r="C25" s="27" t="s">
        <v>43</v>
      </c>
      <c r="D25" s="2" t="s">
        <v>85</v>
      </c>
      <c r="E25" s="2" t="s">
        <v>140</v>
      </c>
      <c r="F25" s="2" t="s">
        <v>143</v>
      </c>
      <c r="G25" s="2" t="s">
        <v>195</v>
      </c>
      <c r="H25" s="28">
        <v>20</v>
      </c>
      <c r="I25" s="29">
        <v>150.69</v>
      </c>
      <c r="J25" s="30">
        <f t="shared" si="0"/>
        <v>3013.8</v>
      </c>
      <c r="K25" s="25" t="s">
        <v>19</v>
      </c>
      <c r="L25" s="2" t="s">
        <v>5</v>
      </c>
      <c r="M25" s="1" t="s">
        <v>199</v>
      </c>
      <c r="N25" s="2" t="s">
        <v>22</v>
      </c>
      <c r="O25" s="24"/>
      <c r="P25" s="10"/>
      <c r="Q25" s="11"/>
      <c r="R25" s="12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</row>
    <row r="26" spans="1:195" s="14" customFormat="1" ht="57.6" x14ac:dyDescent="0.3">
      <c r="A26" s="2">
        <v>21</v>
      </c>
      <c r="B26" s="2" t="s">
        <v>4</v>
      </c>
      <c r="C26" s="27" t="s">
        <v>44</v>
      </c>
      <c r="D26" s="2" t="s">
        <v>85</v>
      </c>
      <c r="E26" s="2" t="s">
        <v>144</v>
      </c>
      <c r="F26" s="2" t="s">
        <v>145</v>
      </c>
      <c r="G26" s="2" t="s">
        <v>195</v>
      </c>
      <c r="H26" s="28">
        <v>40</v>
      </c>
      <c r="I26" s="29">
        <v>264.01</v>
      </c>
      <c r="J26" s="30">
        <f t="shared" si="0"/>
        <v>10560.4</v>
      </c>
      <c r="K26" s="25" t="s">
        <v>19</v>
      </c>
      <c r="L26" s="2" t="s">
        <v>5</v>
      </c>
      <c r="M26" s="1" t="s">
        <v>199</v>
      </c>
      <c r="N26" s="2" t="s">
        <v>22</v>
      </c>
      <c r="O26" s="24"/>
      <c r="P26" s="10"/>
      <c r="Q26" s="11"/>
      <c r="R26" s="12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</row>
    <row r="27" spans="1:195" s="14" customFormat="1" ht="57.6" x14ac:dyDescent="0.3">
      <c r="A27" s="2">
        <v>22</v>
      </c>
      <c r="B27" s="2" t="s">
        <v>4</v>
      </c>
      <c r="C27" s="27" t="s">
        <v>45</v>
      </c>
      <c r="D27" s="2" t="s">
        <v>86</v>
      </c>
      <c r="E27" s="2" t="s">
        <v>146</v>
      </c>
      <c r="F27" s="2" t="s">
        <v>147</v>
      </c>
      <c r="G27" s="2" t="s">
        <v>195</v>
      </c>
      <c r="H27" s="28">
        <v>74</v>
      </c>
      <c r="I27" s="29">
        <v>32.68</v>
      </c>
      <c r="J27" s="30">
        <f t="shared" si="0"/>
        <v>2418.3200000000002</v>
      </c>
      <c r="K27" s="25" t="s">
        <v>19</v>
      </c>
      <c r="L27" s="2" t="s">
        <v>5</v>
      </c>
      <c r="M27" s="1" t="s">
        <v>199</v>
      </c>
      <c r="N27" s="2" t="s">
        <v>22</v>
      </c>
      <c r="O27" s="24"/>
      <c r="P27" s="10"/>
      <c r="Q27" s="11"/>
      <c r="R27" s="12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</row>
    <row r="28" spans="1:195" s="14" customFormat="1" ht="57.6" x14ac:dyDescent="0.3">
      <c r="A28" s="2">
        <v>23</v>
      </c>
      <c r="B28" s="2" t="s">
        <v>4</v>
      </c>
      <c r="C28" s="27" t="s">
        <v>46</v>
      </c>
      <c r="D28" s="2" t="s">
        <v>87</v>
      </c>
      <c r="E28" s="2" t="s">
        <v>148</v>
      </c>
      <c r="F28" s="2" t="s">
        <v>149</v>
      </c>
      <c r="G28" s="2" t="s">
        <v>195</v>
      </c>
      <c r="H28" s="28">
        <v>20</v>
      </c>
      <c r="I28" s="29">
        <v>79.069999999999993</v>
      </c>
      <c r="J28" s="30">
        <f t="shared" si="0"/>
        <v>1581.3999999999999</v>
      </c>
      <c r="K28" s="25" t="s">
        <v>19</v>
      </c>
      <c r="L28" s="2" t="s">
        <v>5</v>
      </c>
      <c r="M28" s="1" t="s">
        <v>199</v>
      </c>
      <c r="N28" s="2" t="s">
        <v>22</v>
      </c>
      <c r="O28" s="24"/>
      <c r="P28" s="10"/>
      <c r="Q28" s="11"/>
      <c r="R28" s="12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</row>
    <row r="29" spans="1:195" s="14" customFormat="1" ht="57.6" x14ac:dyDescent="0.3">
      <c r="A29" s="2">
        <v>24</v>
      </c>
      <c r="B29" s="2" t="s">
        <v>4</v>
      </c>
      <c r="C29" s="27" t="s">
        <v>47</v>
      </c>
      <c r="D29" s="2" t="s">
        <v>88</v>
      </c>
      <c r="E29" s="2" t="s">
        <v>150</v>
      </c>
      <c r="F29" s="2" t="s">
        <v>151</v>
      </c>
      <c r="G29" s="2" t="s">
        <v>195</v>
      </c>
      <c r="H29" s="28">
        <v>20</v>
      </c>
      <c r="I29" s="29">
        <v>15.83</v>
      </c>
      <c r="J29" s="30">
        <f t="shared" si="0"/>
        <v>316.60000000000002</v>
      </c>
      <c r="K29" s="25" t="s">
        <v>19</v>
      </c>
      <c r="L29" s="2" t="s">
        <v>5</v>
      </c>
      <c r="M29" s="1" t="s">
        <v>199</v>
      </c>
      <c r="N29" s="2" t="s">
        <v>22</v>
      </c>
      <c r="O29" s="24"/>
      <c r="P29" s="10"/>
      <c r="Q29" s="11"/>
      <c r="R29" s="12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</row>
    <row r="30" spans="1:195" s="14" customFormat="1" ht="72" x14ac:dyDescent="0.3">
      <c r="A30" s="2">
        <v>25</v>
      </c>
      <c r="B30" s="2" t="s">
        <v>4</v>
      </c>
      <c r="C30" s="27" t="s">
        <v>48</v>
      </c>
      <c r="D30" s="2" t="s">
        <v>83</v>
      </c>
      <c r="E30" s="2" t="s">
        <v>152</v>
      </c>
      <c r="F30" s="2" t="s">
        <v>153</v>
      </c>
      <c r="G30" s="2" t="s">
        <v>195</v>
      </c>
      <c r="H30" s="28">
        <v>80</v>
      </c>
      <c r="I30" s="29">
        <v>29.99</v>
      </c>
      <c r="J30" s="30">
        <f t="shared" si="0"/>
        <v>2399.1999999999998</v>
      </c>
      <c r="K30" s="25" t="s">
        <v>19</v>
      </c>
      <c r="L30" s="2" t="s">
        <v>5</v>
      </c>
      <c r="M30" s="1" t="s">
        <v>199</v>
      </c>
      <c r="N30" s="2" t="s">
        <v>22</v>
      </c>
      <c r="O30" s="24"/>
      <c r="P30" s="10"/>
      <c r="Q30" s="11"/>
      <c r="R30" s="12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</row>
    <row r="31" spans="1:195" s="14" customFormat="1" ht="57.6" x14ac:dyDescent="0.3">
      <c r="A31" s="2">
        <v>26</v>
      </c>
      <c r="B31" s="2" t="s">
        <v>4</v>
      </c>
      <c r="C31" s="27" t="s">
        <v>49</v>
      </c>
      <c r="D31" s="2" t="s">
        <v>89</v>
      </c>
      <c r="E31" s="2" t="s">
        <v>154</v>
      </c>
      <c r="F31" s="2" t="s">
        <v>155</v>
      </c>
      <c r="G31" s="2" t="s">
        <v>194</v>
      </c>
      <c r="H31" s="28">
        <v>30</v>
      </c>
      <c r="I31" s="29">
        <v>39.69</v>
      </c>
      <c r="J31" s="30">
        <f t="shared" si="0"/>
        <v>1190.6999999999998</v>
      </c>
      <c r="K31" s="25" t="s">
        <v>19</v>
      </c>
      <c r="L31" s="2" t="s">
        <v>5</v>
      </c>
      <c r="M31" s="1" t="s">
        <v>199</v>
      </c>
      <c r="N31" s="2" t="s">
        <v>22</v>
      </c>
      <c r="O31" s="24"/>
      <c r="P31" s="10"/>
      <c r="Q31" s="11"/>
      <c r="R31" s="1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</row>
    <row r="32" spans="1:195" s="14" customFormat="1" ht="57.6" x14ac:dyDescent="0.3">
      <c r="A32" s="2">
        <v>27</v>
      </c>
      <c r="B32" s="2" t="s">
        <v>4</v>
      </c>
      <c r="C32" s="27" t="s">
        <v>50</v>
      </c>
      <c r="D32" s="2" t="s">
        <v>89</v>
      </c>
      <c r="E32" s="2" t="s">
        <v>156</v>
      </c>
      <c r="F32" s="2" t="s">
        <v>157</v>
      </c>
      <c r="G32" s="2" t="s">
        <v>194</v>
      </c>
      <c r="H32" s="28">
        <v>35</v>
      </c>
      <c r="I32" s="29">
        <v>45.11</v>
      </c>
      <c r="J32" s="30">
        <f t="shared" si="0"/>
        <v>1578.85</v>
      </c>
      <c r="K32" s="25" t="s">
        <v>19</v>
      </c>
      <c r="L32" s="2" t="s">
        <v>5</v>
      </c>
      <c r="M32" s="1" t="s">
        <v>199</v>
      </c>
      <c r="N32" s="2" t="s">
        <v>22</v>
      </c>
      <c r="O32" s="24"/>
      <c r="P32" s="10"/>
      <c r="Q32" s="11"/>
      <c r="R32" s="12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</row>
    <row r="33" spans="1:195" s="14" customFormat="1" ht="57.6" x14ac:dyDescent="0.3">
      <c r="A33" s="2">
        <v>28</v>
      </c>
      <c r="B33" s="2" t="s">
        <v>4</v>
      </c>
      <c r="C33" s="27" t="s">
        <v>51</v>
      </c>
      <c r="D33" s="2" t="s">
        <v>90</v>
      </c>
      <c r="E33" s="2" t="s">
        <v>158</v>
      </c>
      <c r="F33" s="2" t="s">
        <v>159</v>
      </c>
      <c r="G33" s="2" t="s">
        <v>195</v>
      </c>
      <c r="H33" s="28">
        <v>30</v>
      </c>
      <c r="I33" s="29">
        <v>94.89</v>
      </c>
      <c r="J33" s="30">
        <f t="shared" si="0"/>
        <v>2846.7</v>
      </c>
      <c r="K33" s="25" t="s">
        <v>19</v>
      </c>
      <c r="L33" s="2" t="s">
        <v>5</v>
      </c>
      <c r="M33" s="1" t="s">
        <v>199</v>
      </c>
      <c r="N33" s="2" t="s">
        <v>22</v>
      </c>
      <c r="O33" s="24"/>
      <c r="P33" s="10"/>
      <c r="Q33" s="11"/>
      <c r="R33" s="12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</row>
    <row r="34" spans="1:195" s="14" customFormat="1" ht="57.6" x14ac:dyDescent="0.3">
      <c r="A34" s="2">
        <v>29</v>
      </c>
      <c r="B34" s="2" t="s">
        <v>4</v>
      </c>
      <c r="C34" s="27" t="s">
        <v>52</v>
      </c>
      <c r="D34" s="2" t="s">
        <v>90</v>
      </c>
      <c r="E34" s="2" t="s">
        <v>158</v>
      </c>
      <c r="F34" s="2" t="s">
        <v>160</v>
      </c>
      <c r="G34" s="2" t="s">
        <v>195</v>
      </c>
      <c r="H34" s="28">
        <v>10</v>
      </c>
      <c r="I34" s="29">
        <v>36.729999999999997</v>
      </c>
      <c r="J34" s="30">
        <f t="shared" si="0"/>
        <v>367.29999999999995</v>
      </c>
      <c r="K34" s="25" t="s">
        <v>19</v>
      </c>
      <c r="L34" s="2" t="s">
        <v>5</v>
      </c>
      <c r="M34" s="1" t="s">
        <v>199</v>
      </c>
      <c r="N34" s="2" t="s">
        <v>22</v>
      </c>
      <c r="O34" s="24"/>
      <c r="P34" s="10"/>
      <c r="Q34" s="11"/>
      <c r="R34" s="12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</row>
    <row r="35" spans="1:195" s="14" customFormat="1" ht="57.6" x14ac:dyDescent="0.3">
      <c r="A35" s="2">
        <v>30</v>
      </c>
      <c r="B35" s="2" t="s">
        <v>4</v>
      </c>
      <c r="C35" s="27" t="s">
        <v>53</v>
      </c>
      <c r="D35" s="2" t="s">
        <v>91</v>
      </c>
      <c r="E35" s="2" t="s">
        <v>161</v>
      </c>
      <c r="F35" s="2" t="s">
        <v>162</v>
      </c>
      <c r="G35" s="2" t="s">
        <v>197</v>
      </c>
      <c r="H35" s="28">
        <v>25</v>
      </c>
      <c r="I35" s="29">
        <v>74.260000000000005</v>
      </c>
      <c r="J35" s="30">
        <f t="shared" si="0"/>
        <v>1856.5000000000002</v>
      </c>
      <c r="K35" s="25" t="s">
        <v>19</v>
      </c>
      <c r="L35" s="2" t="s">
        <v>5</v>
      </c>
      <c r="M35" s="1" t="s">
        <v>199</v>
      </c>
      <c r="N35" s="2" t="s">
        <v>22</v>
      </c>
      <c r="O35" s="24"/>
      <c r="P35" s="10"/>
      <c r="Q35" s="11"/>
      <c r="R35" s="12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</row>
    <row r="36" spans="1:195" s="14" customFormat="1" ht="57.6" x14ac:dyDescent="0.3">
      <c r="A36" s="2">
        <v>31</v>
      </c>
      <c r="B36" s="2" t="s">
        <v>4</v>
      </c>
      <c r="C36" s="27" t="s">
        <v>54</v>
      </c>
      <c r="D36" s="2" t="s">
        <v>92</v>
      </c>
      <c r="E36" s="2" t="s">
        <v>163</v>
      </c>
      <c r="F36" s="2" t="s">
        <v>164</v>
      </c>
      <c r="G36" s="2" t="s">
        <v>195</v>
      </c>
      <c r="H36" s="28">
        <v>8</v>
      </c>
      <c r="I36" s="29">
        <v>118.54</v>
      </c>
      <c r="J36" s="30">
        <f t="shared" si="0"/>
        <v>948.32</v>
      </c>
      <c r="K36" s="25" t="s">
        <v>19</v>
      </c>
      <c r="L36" s="2" t="s">
        <v>5</v>
      </c>
      <c r="M36" s="1" t="s">
        <v>199</v>
      </c>
      <c r="N36" s="2" t="s">
        <v>22</v>
      </c>
      <c r="O36" s="24"/>
      <c r="P36" s="10"/>
      <c r="Q36" s="11"/>
      <c r="R36" s="12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</row>
    <row r="37" spans="1:195" s="14" customFormat="1" ht="57.6" x14ac:dyDescent="0.3">
      <c r="A37" s="2">
        <v>32</v>
      </c>
      <c r="B37" s="2" t="s">
        <v>4</v>
      </c>
      <c r="C37" s="27" t="s">
        <v>55</v>
      </c>
      <c r="D37" s="2" t="s">
        <v>92</v>
      </c>
      <c r="E37" s="2" t="s">
        <v>163</v>
      </c>
      <c r="F37" s="2" t="s">
        <v>165</v>
      </c>
      <c r="G37" s="2" t="s">
        <v>195</v>
      </c>
      <c r="H37" s="28">
        <v>10</v>
      </c>
      <c r="I37" s="29">
        <v>172.17</v>
      </c>
      <c r="J37" s="30">
        <f t="shared" si="0"/>
        <v>1721.6999999999998</v>
      </c>
      <c r="K37" s="25" t="s">
        <v>19</v>
      </c>
      <c r="L37" s="2" t="s">
        <v>5</v>
      </c>
      <c r="M37" s="1" t="s">
        <v>199</v>
      </c>
      <c r="N37" s="2" t="s">
        <v>22</v>
      </c>
      <c r="O37" s="24"/>
      <c r="P37" s="10"/>
      <c r="Q37" s="11"/>
      <c r="R37" s="12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</row>
    <row r="38" spans="1:195" s="14" customFormat="1" ht="57.6" x14ac:dyDescent="0.3">
      <c r="A38" s="2">
        <v>33</v>
      </c>
      <c r="B38" s="2" t="s">
        <v>4</v>
      </c>
      <c r="C38" s="27" t="s">
        <v>56</v>
      </c>
      <c r="D38" s="2" t="s">
        <v>93</v>
      </c>
      <c r="E38" s="2" t="s">
        <v>166</v>
      </c>
      <c r="F38" s="2" t="s">
        <v>167</v>
      </c>
      <c r="G38" s="2" t="s">
        <v>195</v>
      </c>
      <c r="H38" s="28">
        <v>20</v>
      </c>
      <c r="I38" s="29">
        <v>59.74</v>
      </c>
      <c r="J38" s="30">
        <f t="shared" si="0"/>
        <v>1194.8</v>
      </c>
      <c r="K38" s="25" t="s">
        <v>19</v>
      </c>
      <c r="L38" s="2" t="s">
        <v>5</v>
      </c>
      <c r="M38" s="1" t="s">
        <v>199</v>
      </c>
      <c r="N38" s="2" t="s">
        <v>22</v>
      </c>
      <c r="O38" s="24"/>
      <c r="P38" s="10"/>
      <c r="Q38" s="11"/>
      <c r="R38" s="12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</row>
    <row r="39" spans="1:195" s="14" customFormat="1" ht="57.6" x14ac:dyDescent="0.3">
      <c r="A39" s="2">
        <v>34</v>
      </c>
      <c r="B39" s="2" t="s">
        <v>4</v>
      </c>
      <c r="C39" s="27" t="s">
        <v>57</v>
      </c>
      <c r="D39" s="2" t="s">
        <v>94</v>
      </c>
      <c r="E39" s="2" t="s">
        <v>168</v>
      </c>
      <c r="F39" s="2" t="s">
        <v>169</v>
      </c>
      <c r="G39" s="2" t="s">
        <v>195</v>
      </c>
      <c r="H39" s="28">
        <v>20</v>
      </c>
      <c r="I39" s="29">
        <v>30.89</v>
      </c>
      <c r="J39" s="30">
        <f t="shared" si="0"/>
        <v>617.79999999999995</v>
      </c>
      <c r="K39" s="25" t="s">
        <v>19</v>
      </c>
      <c r="L39" s="2" t="s">
        <v>5</v>
      </c>
      <c r="M39" s="1" t="s">
        <v>199</v>
      </c>
      <c r="N39" s="2" t="s">
        <v>22</v>
      </c>
      <c r="O39" s="24"/>
      <c r="P39" s="10"/>
      <c r="Q39" s="11"/>
      <c r="R39" s="12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</row>
    <row r="40" spans="1:195" s="14" customFormat="1" ht="57.6" x14ac:dyDescent="0.3">
      <c r="A40" s="2">
        <v>35</v>
      </c>
      <c r="B40" s="2" t="s">
        <v>4</v>
      </c>
      <c r="C40" s="27" t="s">
        <v>58</v>
      </c>
      <c r="D40" s="2" t="s">
        <v>95</v>
      </c>
      <c r="E40" s="2" t="s">
        <v>170</v>
      </c>
      <c r="F40" s="2" t="s">
        <v>171</v>
      </c>
      <c r="G40" s="2" t="s">
        <v>195</v>
      </c>
      <c r="H40" s="28">
        <v>44</v>
      </c>
      <c r="I40" s="29">
        <v>3.36</v>
      </c>
      <c r="J40" s="30">
        <f t="shared" si="0"/>
        <v>147.84</v>
      </c>
      <c r="K40" s="25" t="s">
        <v>19</v>
      </c>
      <c r="L40" s="2" t="s">
        <v>5</v>
      </c>
      <c r="M40" s="1" t="s">
        <v>199</v>
      </c>
      <c r="N40" s="2" t="s">
        <v>22</v>
      </c>
      <c r="O40" s="24"/>
      <c r="P40" s="10"/>
      <c r="Q40" s="11"/>
      <c r="R40" s="12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</row>
    <row r="41" spans="1:195" s="14" customFormat="1" ht="172.8" x14ac:dyDescent="0.3">
      <c r="A41" s="2">
        <v>36</v>
      </c>
      <c r="B41" s="2" t="s">
        <v>4</v>
      </c>
      <c r="C41" s="27" t="s">
        <v>59</v>
      </c>
      <c r="D41" s="2" t="s">
        <v>96</v>
      </c>
      <c r="E41" s="2" t="s">
        <v>172</v>
      </c>
      <c r="F41" s="2" t="s">
        <v>173</v>
      </c>
      <c r="G41" s="2" t="s">
        <v>194</v>
      </c>
      <c r="H41" s="28">
        <v>205</v>
      </c>
      <c r="I41" s="29">
        <v>313.86</v>
      </c>
      <c r="J41" s="30">
        <f t="shared" si="0"/>
        <v>64341.3</v>
      </c>
      <c r="K41" s="25" t="s">
        <v>19</v>
      </c>
      <c r="L41" s="2" t="s">
        <v>5</v>
      </c>
      <c r="M41" s="1" t="s">
        <v>199</v>
      </c>
      <c r="N41" s="2" t="s">
        <v>22</v>
      </c>
      <c r="O41" s="24"/>
      <c r="P41" s="10"/>
      <c r="Q41" s="11"/>
      <c r="R41" s="12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</row>
    <row r="42" spans="1:195" s="14" customFormat="1" ht="57.6" x14ac:dyDescent="0.3">
      <c r="A42" s="2">
        <v>37</v>
      </c>
      <c r="B42" s="2" t="s">
        <v>4</v>
      </c>
      <c r="C42" s="27" t="s">
        <v>60</v>
      </c>
      <c r="D42" s="2" t="s">
        <v>97</v>
      </c>
      <c r="E42" s="2" t="s">
        <v>174</v>
      </c>
      <c r="F42" s="2" t="s">
        <v>175</v>
      </c>
      <c r="G42" s="2" t="s">
        <v>195</v>
      </c>
      <c r="H42" s="28">
        <v>1897</v>
      </c>
      <c r="I42" s="29">
        <v>20.47</v>
      </c>
      <c r="J42" s="30">
        <f t="shared" si="0"/>
        <v>38831.589999999997</v>
      </c>
      <c r="K42" s="25" t="s">
        <v>19</v>
      </c>
      <c r="L42" s="2" t="s">
        <v>5</v>
      </c>
      <c r="M42" s="1" t="s">
        <v>199</v>
      </c>
      <c r="N42" s="2" t="s">
        <v>22</v>
      </c>
      <c r="O42" s="24"/>
      <c r="P42" s="10"/>
      <c r="Q42" s="11"/>
      <c r="R42" s="12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</row>
    <row r="43" spans="1:195" s="14" customFormat="1" ht="57.6" x14ac:dyDescent="0.3">
      <c r="A43" s="2">
        <v>38</v>
      </c>
      <c r="B43" s="2" t="s">
        <v>4</v>
      </c>
      <c r="C43" s="27" t="s">
        <v>61</v>
      </c>
      <c r="D43" s="2" t="s">
        <v>98</v>
      </c>
      <c r="E43" s="2" t="s">
        <v>176</v>
      </c>
      <c r="F43" s="2" t="s">
        <v>177</v>
      </c>
      <c r="G43" s="2" t="s">
        <v>195</v>
      </c>
      <c r="H43" s="28">
        <v>94</v>
      </c>
      <c r="I43" s="29">
        <v>34.1</v>
      </c>
      <c r="J43" s="30">
        <f t="shared" si="0"/>
        <v>3205.4</v>
      </c>
      <c r="K43" s="25" t="s">
        <v>19</v>
      </c>
      <c r="L43" s="2" t="s">
        <v>5</v>
      </c>
      <c r="M43" s="1" t="s">
        <v>199</v>
      </c>
      <c r="N43" s="2" t="s">
        <v>22</v>
      </c>
      <c r="O43" s="24"/>
      <c r="P43" s="10"/>
      <c r="Q43" s="11"/>
      <c r="R43" s="12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</row>
    <row r="44" spans="1:195" s="14" customFormat="1" ht="409.6" x14ac:dyDescent="0.3">
      <c r="A44" s="2">
        <v>39</v>
      </c>
      <c r="B44" s="2" t="s">
        <v>4</v>
      </c>
      <c r="C44" s="27" t="s">
        <v>62</v>
      </c>
      <c r="D44" s="2" t="s">
        <v>99</v>
      </c>
      <c r="E44" s="2" t="s">
        <v>178</v>
      </c>
      <c r="F44" s="2" t="s">
        <v>179</v>
      </c>
      <c r="G44" s="2" t="s">
        <v>198</v>
      </c>
      <c r="H44" s="28">
        <v>20</v>
      </c>
      <c r="I44" s="29">
        <v>735.62</v>
      </c>
      <c r="J44" s="30">
        <f t="shared" si="0"/>
        <v>14712.4</v>
      </c>
      <c r="K44" s="25" t="s">
        <v>19</v>
      </c>
      <c r="L44" s="2" t="s">
        <v>5</v>
      </c>
      <c r="M44" s="1" t="s">
        <v>199</v>
      </c>
      <c r="N44" s="2" t="s">
        <v>22</v>
      </c>
      <c r="O44" s="24"/>
      <c r="P44" s="10"/>
      <c r="Q44" s="11"/>
      <c r="R44" s="12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</row>
    <row r="45" spans="1:195" s="14" customFormat="1" ht="216" x14ac:dyDescent="0.3">
      <c r="A45" s="2">
        <v>40</v>
      </c>
      <c r="B45" s="2" t="s">
        <v>4</v>
      </c>
      <c r="C45" s="27" t="s">
        <v>63</v>
      </c>
      <c r="D45" s="2" t="s">
        <v>99</v>
      </c>
      <c r="E45" s="2" t="s">
        <v>180</v>
      </c>
      <c r="F45" s="2" t="s">
        <v>181</v>
      </c>
      <c r="G45" s="2" t="s">
        <v>198</v>
      </c>
      <c r="H45" s="28">
        <v>5</v>
      </c>
      <c r="I45" s="29">
        <v>662.06</v>
      </c>
      <c r="J45" s="30">
        <f t="shared" si="0"/>
        <v>3310.2999999999997</v>
      </c>
      <c r="K45" s="25" t="s">
        <v>19</v>
      </c>
      <c r="L45" s="2" t="s">
        <v>5</v>
      </c>
      <c r="M45" s="1" t="s">
        <v>199</v>
      </c>
      <c r="N45" s="2" t="s">
        <v>22</v>
      </c>
      <c r="O45" s="24"/>
      <c r="P45" s="10"/>
      <c r="Q45" s="11"/>
      <c r="R45" s="12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</row>
    <row r="46" spans="1:195" s="14" customFormat="1" ht="57.6" x14ac:dyDescent="0.3">
      <c r="A46" s="2">
        <v>41</v>
      </c>
      <c r="B46" s="2" t="s">
        <v>4</v>
      </c>
      <c r="C46" s="27" t="s">
        <v>64</v>
      </c>
      <c r="D46" s="2" t="s">
        <v>100</v>
      </c>
      <c r="E46" s="2" t="s">
        <v>182</v>
      </c>
      <c r="F46" s="2" t="s">
        <v>183</v>
      </c>
      <c r="G46" s="2" t="s">
        <v>195</v>
      </c>
      <c r="H46" s="28">
        <v>6</v>
      </c>
      <c r="I46" s="29">
        <v>58.5</v>
      </c>
      <c r="J46" s="30">
        <f t="shared" si="0"/>
        <v>351</v>
      </c>
      <c r="K46" s="25" t="s">
        <v>19</v>
      </c>
      <c r="L46" s="2" t="s">
        <v>5</v>
      </c>
      <c r="M46" s="1" t="s">
        <v>199</v>
      </c>
      <c r="N46" s="2" t="s">
        <v>22</v>
      </c>
      <c r="O46" s="24"/>
      <c r="P46" s="10"/>
      <c r="Q46" s="11"/>
      <c r="R46" s="12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</row>
    <row r="47" spans="1:195" s="14" customFormat="1" ht="57.6" x14ac:dyDescent="0.3">
      <c r="A47" s="2">
        <v>42</v>
      </c>
      <c r="B47" s="2" t="s">
        <v>4</v>
      </c>
      <c r="C47" s="27" t="s">
        <v>65</v>
      </c>
      <c r="D47" s="2" t="s">
        <v>101</v>
      </c>
      <c r="E47" s="2" t="s">
        <v>184</v>
      </c>
      <c r="F47" s="2" t="s">
        <v>185</v>
      </c>
      <c r="G47" s="2" t="s">
        <v>195</v>
      </c>
      <c r="H47" s="28">
        <v>600</v>
      </c>
      <c r="I47" s="29">
        <v>14.53</v>
      </c>
      <c r="J47" s="30">
        <f t="shared" si="0"/>
        <v>8718</v>
      </c>
      <c r="K47" s="25" t="s">
        <v>19</v>
      </c>
      <c r="L47" s="2" t="s">
        <v>5</v>
      </c>
      <c r="M47" s="1" t="s">
        <v>199</v>
      </c>
      <c r="N47" s="2" t="s">
        <v>22</v>
      </c>
      <c r="O47" s="24"/>
      <c r="P47" s="10"/>
      <c r="Q47" s="11"/>
      <c r="R47" s="12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</row>
    <row r="48" spans="1:195" s="14" customFormat="1" ht="57.6" x14ac:dyDescent="0.3">
      <c r="A48" s="2">
        <v>43</v>
      </c>
      <c r="B48" s="2" t="s">
        <v>4</v>
      </c>
      <c r="C48" s="27" t="s">
        <v>66</v>
      </c>
      <c r="D48" s="2" t="s">
        <v>102</v>
      </c>
      <c r="E48" s="2" t="s">
        <v>186</v>
      </c>
      <c r="F48" s="2" t="s">
        <v>187</v>
      </c>
      <c r="G48" s="2" t="s">
        <v>194</v>
      </c>
      <c r="H48" s="28">
        <v>50</v>
      </c>
      <c r="I48" s="29">
        <v>37.82</v>
      </c>
      <c r="J48" s="30">
        <f t="shared" si="0"/>
        <v>1891</v>
      </c>
      <c r="K48" s="25" t="s">
        <v>19</v>
      </c>
      <c r="L48" s="2" t="s">
        <v>5</v>
      </c>
      <c r="M48" s="1" t="s">
        <v>199</v>
      </c>
      <c r="N48" s="2" t="s">
        <v>22</v>
      </c>
      <c r="O48" s="24"/>
      <c r="P48" s="10"/>
      <c r="Q48" s="11"/>
      <c r="R48" s="12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</row>
    <row r="49" spans="1:195" s="14" customFormat="1" ht="57.6" x14ac:dyDescent="0.3">
      <c r="A49" s="2">
        <v>44</v>
      </c>
      <c r="B49" s="2" t="s">
        <v>4</v>
      </c>
      <c r="C49" s="27" t="s">
        <v>67</v>
      </c>
      <c r="D49" s="2" t="s">
        <v>103</v>
      </c>
      <c r="E49" s="2" t="s">
        <v>188</v>
      </c>
      <c r="F49" s="2" t="s">
        <v>189</v>
      </c>
      <c r="G49" s="2" t="s">
        <v>195</v>
      </c>
      <c r="H49" s="28">
        <v>50</v>
      </c>
      <c r="I49" s="29">
        <v>41.13</v>
      </c>
      <c r="J49" s="30">
        <f t="shared" si="0"/>
        <v>2056.5</v>
      </c>
      <c r="K49" s="25" t="s">
        <v>19</v>
      </c>
      <c r="L49" s="2" t="s">
        <v>5</v>
      </c>
      <c r="M49" s="1" t="s">
        <v>199</v>
      </c>
      <c r="N49" s="2" t="s">
        <v>22</v>
      </c>
      <c r="O49" s="24"/>
      <c r="P49" s="10"/>
      <c r="Q49" s="11"/>
      <c r="R49" s="12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</row>
    <row r="50" spans="1:195" s="14" customFormat="1" ht="57.6" x14ac:dyDescent="0.3">
      <c r="A50" s="2">
        <v>45</v>
      </c>
      <c r="B50" s="2" t="s">
        <v>4</v>
      </c>
      <c r="C50" s="27" t="s">
        <v>68</v>
      </c>
      <c r="D50" s="2" t="s">
        <v>104</v>
      </c>
      <c r="E50" s="2" t="s">
        <v>190</v>
      </c>
      <c r="F50" s="2" t="s">
        <v>191</v>
      </c>
      <c r="G50" s="2" t="s">
        <v>195</v>
      </c>
      <c r="H50" s="28">
        <v>75</v>
      </c>
      <c r="I50" s="29">
        <v>79.739999999999995</v>
      </c>
      <c r="J50" s="30">
        <f t="shared" si="0"/>
        <v>5980.5</v>
      </c>
      <c r="K50" s="25" t="s">
        <v>19</v>
      </c>
      <c r="L50" s="2" t="s">
        <v>5</v>
      </c>
      <c r="M50" s="1" t="s">
        <v>199</v>
      </c>
      <c r="N50" s="2" t="s">
        <v>22</v>
      </c>
      <c r="O50" s="24"/>
      <c r="P50" s="10"/>
      <c r="Q50" s="11"/>
      <c r="R50" s="12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</row>
    <row r="51" spans="1:195" s="14" customFormat="1" ht="57.6" x14ac:dyDescent="0.3">
      <c r="A51" s="2">
        <v>46</v>
      </c>
      <c r="B51" s="2" t="s">
        <v>4</v>
      </c>
      <c r="C51" s="27" t="s">
        <v>69</v>
      </c>
      <c r="D51" s="2" t="s">
        <v>105</v>
      </c>
      <c r="E51" s="2" t="s">
        <v>192</v>
      </c>
      <c r="F51" s="2" t="s">
        <v>193</v>
      </c>
      <c r="G51" s="2" t="s">
        <v>195</v>
      </c>
      <c r="H51" s="28">
        <v>25</v>
      </c>
      <c r="I51" s="29">
        <v>129.72999999999999</v>
      </c>
      <c r="J51" s="30">
        <f t="shared" si="0"/>
        <v>3243.2499999999995</v>
      </c>
      <c r="K51" s="25" t="s">
        <v>19</v>
      </c>
      <c r="L51" s="2" t="s">
        <v>5</v>
      </c>
      <c r="M51" s="1" t="s">
        <v>199</v>
      </c>
      <c r="N51" s="2" t="s">
        <v>22</v>
      </c>
      <c r="O51" s="24"/>
      <c r="P51" s="10"/>
      <c r="Q51" s="11"/>
      <c r="R51" s="12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</row>
    <row r="52" spans="1:195" x14ac:dyDescent="0.3">
      <c r="J52" s="17">
        <f>SUM(J6:J51)</f>
        <v>220768.96</v>
      </c>
    </row>
    <row r="54" spans="1:195" x14ac:dyDescent="0.3">
      <c r="A54" s="34" t="s">
        <v>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</row>
    <row r="56" spans="1:195" x14ac:dyDescent="0.3">
      <c r="A56" s="33" t="s">
        <v>21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1:195" x14ac:dyDescent="0.3">
      <c r="A57" s="15" t="s">
        <v>20</v>
      </c>
      <c r="B57" s="8"/>
      <c r="H57" s="16" t="s">
        <v>10</v>
      </c>
    </row>
    <row r="58" spans="1:195" x14ac:dyDescent="0.3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</sheetData>
  <autoFilter ref="A5:GM6"/>
  <mergeCells count="5">
    <mergeCell ref="I1:J2"/>
    <mergeCell ref="D3:H3"/>
    <mergeCell ref="A56:N56"/>
    <mergeCell ref="A54:N54"/>
    <mergeCell ref="A58:N58"/>
  </mergeCells>
  <pageMargins left="0.70866141732283472" right="0.19685039370078741" top="0.19685039370078741" bottom="0.19685039370078741" header="0.19685039370078741" footer="0.19685039370078741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2024-01-17T06:28:31Z</cp:lastPrinted>
  <dcterms:created xsi:type="dcterms:W3CDTF">2017-12-20T08:23:22Z</dcterms:created>
  <dcterms:modified xsi:type="dcterms:W3CDTF">2026-01-15T04:03:51Z</dcterms:modified>
</cp:coreProperties>
</file>